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<sst xmlns="http://schemas.openxmlformats.org/spreadsheetml/2006/main" count="16" uniqueCount="14">
  <si>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 </t>
  </si>
  <si>
    <t xml:space="preserve">Materialbedarf für Fugen </t>
  </si>
  <si>
    <t xml:space="preserve">Fugenquerschnitt </t>
  </si>
  <si>
    <t xml:space="preserve">Fugenbreite in (mm) </t>
  </si>
  <si>
    <t>Fugenhöhe in (mm)</t>
  </si>
  <si>
    <t>Fugenlänge in (m)</t>
  </si>
  <si>
    <t>1 = Quadrat</t>
  </si>
  <si>
    <t>2 = Dreieck</t>
  </si>
  <si>
    <t>Zugabe in (%)</t>
  </si>
  <si>
    <t xml:space="preserve">Gebinde </t>
  </si>
  <si>
    <t>Kartusche</t>
  </si>
  <si>
    <t>Schlauchbeutel</t>
  </si>
  <si>
    <t>Gebindegröße</t>
  </si>
  <si>
    <t xml:space="preserve">Stück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</si>
</sst>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ml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etica"/>
      <family val="0"/>
    </font>
    <font>
      <b/>
      <sz val="12"/>
      <name val="Helvetica"/>
      <family val="0"/>
    </font>
    <font>
      <sz val="12"/>
      <name val="Arial"/>
      <family val="2"/>
    </font>
    <font>
      <sz val="9"/>
      <name val="Helvetica"/>
      <family val="0"/>
    </font>
    <font>
      <sz val="9"/>
      <name val="Arial"/>
      <family val="2"/>
    </font>
    <font>
      <b/>
      <sz val="9"/>
      <name val="Helvetic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0"/>
    </font>
    <font>
      <sz val="10"/>
      <color indexed="9"/>
      <name val="HelveticaNeueLT Com 57 C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3" fillId="34" borderId="10" xfId="0" applyFont="1" applyFill="1" applyBorder="1" applyAlignment="1" applyProtection="1">
      <alignment horizontal="center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 hidden="1"/>
    </xf>
    <xf numFmtId="164" fontId="2" fillId="33" borderId="12" xfId="0" applyNumberFormat="1" applyFont="1" applyFill="1" applyBorder="1" applyAlignment="1" applyProtection="1">
      <alignment horizontal="left"/>
      <protection/>
    </xf>
    <xf numFmtId="0" fontId="43" fillId="34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</xdr:row>
      <xdr:rowOff>95250</xdr:rowOff>
    </xdr:from>
    <xdr:ext cx="723900" cy="238125"/>
    <xdr:sp>
      <xdr:nvSpPr>
        <xdr:cNvPr id="1" name="Textfeld 9"/>
        <xdr:cNvSpPr txBox="1">
          <a:spLocks noChangeArrowheads="1"/>
        </xdr:cNvSpPr>
      </xdr:nvSpPr>
      <xdr:spPr>
        <a:xfrm>
          <a:off x="6572250" y="4572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www.ego.de</a:t>
          </a:r>
        </a:p>
      </xdr:txBody>
    </xdr:sp>
    <xdr:clientData/>
  </xdr:oneCellAnchor>
  <xdr:twoCellAnchor editAs="oneCell">
    <xdr:from>
      <xdr:col>8</xdr:col>
      <xdr:colOff>962025</xdr:colOff>
      <xdr:row>0</xdr:row>
      <xdr:rowOff>114300</xdr:rowOff>
    </xdr:from>
    <xdr:to>
      <xdr:col>10</xdr:col>
      <xdr:colOff>828675</xdr:colOff>
      <xdr:row>3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14300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120" zoomScaleNormal="120" zoomScalePageLayoutView="0" workbookViewId="0" topLeftCell="A1">
      <selection activeCell="B36" sqref="B36"/>
    </sheetView>
  </sheetViews>
  <sheetFormatPr defaultColWidth="11.421875" defaultRowHeight="12.75"/>
  <cols>
    <col min="1" max="1" width="3.421875" style="1" customWidth="1"/>
    <col min="2" max="2" width="15.140625" style="2" customWidth="1"/>
    <col min="3" max="3" width="5.140625" style="2" customWidth="1"/>
    <col min="4" max="4" width="14.7109375" style="2" customWidth="1"/>
    <col min="5" max="5" width="3.7109375" style="2" customWidth="1"/>
    <col min="6" max="6" width="13.28125" style="2" customWidth="1"/>
    <col min="7" max="7" width="7.57421875" style="2" hidden="1" customWidth="1"/>
    <col min="8" max="8" width="7.57421875" style="2" customWidth="1"/>
    <col min="9" max="9" width="14.57421875" style="2" customWidth="1"/>
    <col min="10" max="10" width="12.421875" style="2" bestFit="1" customWidth="1"/>
    <col min="11" max="11" width="12.57421875" style="2" customWidth="1"/>
    <col min="12" max="12" width="11.421875" style="2" customWidth="1"/>
    <col min="13" max="16384" width="11.421875" style="1" customWidth="1"/>
  </cols>
  <sheetData>
    <row r="1" spans="2:11" ht="15.7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2" ht="12.75">
      <c r="B2" s="1"/>
      <c r="C2" s="1"/>
      <c r="D2" s="1"/>
      <c r="E2" s="1"/>
      <c r="F2" s="1"/>
      <c r="G2" s="1" t="s">
        <v>0</v>
      </c>
      <c r="H2" s="1"/>
      <c r="I2" s="1" t="s">
        <v>0</v>
      </c>
      <c r="J2" s="1"/>
      <c r="K2" s="1"/>
      <c r="L2" s="1"/>
    </row>
    <row r="3" spans="2:12" ht="15.75">
      <c r="B3" s="4" t="s">
        <v>1</v>
      </c>
      <c r="C3" s="5"/>
      <c r="D3" s="3"/>
      <c r="E3" s="1"/>
      <c r="F3" s="1"/>
      <c r="G3" s="1"/>
      <c r="H3" s="1"/>
      <c r="I3" s="1"/>
      <c r="J3" s="1"/>
      <c r="K3" s="1"/>
      <c r="L3" s="1"/>
    </row>
    <row r="4" spans="2:12" ht="15.75">
      <c r="B4" s="4"/>
      <c r="C4" s="5"/>
      <c r="D4" s="3"/>
      <c r="E4" s="1"/>
      <c r="F4" s="1"/>
      <c r="G4" s="1"/>
      <c r="H4" s="1"/>
      <c r="I4" s="1"/>
      <c r="J4" s="1"/>
      <c r="K4" s="1"/>
      <c r="L4" s="1"/>
    </row>
    <row r="5" spans="2:12" ht="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2">
      <c r="B7" s="6" t="s">
        <v>3</v>
      </c>
      <c r="C7" s="6"/>
      <c r="D7" s="6" t="s">
        <v>4</v>
      </c>
      <c r="E7" s="6"/>
      <c r="F7" s="6" t="s">
        <v>5</v>
      </c>
      <c r="G7" s="1"/>
      <c r="H7" s="1"/>
      <c r="I7" s="12" t="s">
        <v>9</v>
      </c>
      <c r="J7" s="13" t="s">
        <v>12</v>
      </c>
      <c r="K7" s="14" t="s">
        <v>13</v>
      </c>
      <c r="L7" s="1"/>
    </row>
    <row r="8" spans="2:12" ht="12">
      <c r="B8" s="7"/>
      <c r="C8" s="7"/>
      <c r="D8" s="7"/>
      <c r="E8" s="7"/>
      <c r="F8" s="7"/>
      <c r="G8" s="1"/>
      <c r="H8" s="1"/>
      <c r="I8" s="1"/>
      <c r="J8" s="6"/>
      <c r="K8" s="1"/>
      <c r="L8" s="1"/>
    </row>
    <row r="9" spans="2:12" ht="12">
      <c r="B9" s="8">
        <v>0</v>
      </c>
      <c r="C9" s="7"/>
      <c r="D9" s="8">
        <v>0</v>
      </c>
      <c r="E9" s="7"/>
      <c r="F9" s="8">
        <v>0</v>
      </c>
      <c r="G9" s="16">
        <f>((B9/10)*(D9/10))*(F9*100)/$B$15</f>
        <v>0</v>
      </c>
      <c r="H9" s="1"/>
      <c r="I9" s="12" t="s">
        <v>10</v>
      </c>
      <c r="J9" s="17">
        <f>310</f>
        <v>310</v>
      </c>
      <c r="K9" s="15">
        <f>ROUNDUP(($G$9/J9)+(($G$9/J9)*($F$15/100)),0)</f>
        <v>0</v>
      </c>
      <c r="L9" s="1"/>
    </row>
    <row r="10" spans="2:12" ht="12">
      <c r="B10" s="7"/>
      <c r="C10" s="7"/>
      <c r="D10" s="7"/>
      <c r="E10" s="7"/>
      <c r="F10" s="7"/>
      <c r="G10" s="1"/>
      <c r="H10" s="1"/>
      <c r="I10" s="12" t="s">
        <v>11</v>
      </c>
      <c r="J10" s="17">
        <f>400</f>
        <v>400</v>
      </c>
      <c r="K10" s="15">
        <f>ROUNDUP(($G$9/J10)+(($G$9/J10)*($F$15/100)),0)</f>
        <v>0</v>
      </c>
      <c r="L10" s="1"/>
    </row>
    <row r="11" spans="2:12" ht="12">
      <c r="B11" s="7"/>
      <c r="C11" s="7"/>
      <c r="D11" s="7"/>
      <c r="E11" s="7"/>
      <c r="F11" s="7"/>
      <c r="G11" s="1"/>
      <c r="H11" s="1"/>
      <c r="I11" s="12" t="s">
        <v>11</v>
      </c>
      <c r="J11" s="17">
        <f>600</f>
        <v>600</v>
      </c>
      <c r="K11" s="15">
        <f>ROUNDUP(($G$9/J11)+(($G$9/J11)*($F$15/100)),0)</f>
        <v>0</v>
      </c>
      <c r="L11" s="1"/>
    </row>
    <row r="12" spans="2:12" ht="12">
      <c r="B12" s="7"/>
      <c r="C12" s="7"/>
      <c r="D12" s="7"/>
      <c r="E12" s="7"/>
      <c r="F12" s="7"/>
      <c r="G12" s="1"/>
      <c r="H12" s="1"/>
      <c r="I12" s="1"/>
      <c r="J12" s="6"/>
      <c r="K12" s="1"/>
      <c r="L12" s="1"/>
    </row>
    <row r="13" spans="2:12" ht="12">
      <c r="B13" s="7" t="s">
        <v>2</v>
      </c>
      <c r="C13" s="7"/>
      <c r="D13" s="7"/>
      <c r="E13" s="7"/>
      <c r="F13" s="7" t="s">
        <v>8</v>
      </c>
      <c r="G13" s="1"/>
      <c r="H13" s="1"/>
      <c r="I13" s="1"/>
      <c r="J13" s="1"/>
      <c r="K13" s="1"/>
      <c r="L13" s="1"/>
    </row>
    <row r="14" spans="2:12" ht="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">
      <c r="B15" s="10">
        <v>1</v>
      </c>
      <c r="C15" s="1"/>
      <c r="D15" s="18" t="s">
        <v>6</v>
      </c>
      <c r="E15" s="1"/>
      <c r="F15" s="11">
        <v>0</v>
      </c>
      <c r="H15" s="1"/>
      <c r="I15" s="1"/>
      <c r="J15" s="1"/>
      <c r="K15" s="1"/>
      <c r="L15" s="1"/>
    </row>
    <row r="16" spans="2:12" ht="12">
      <c r="B16" s="10" t="str">
        <f>CHOOSE(B15,"Quadrat","Dreieck")</f>
        <v>Quadrat</v>
      </c>
      <c r="C16" s="1"/>
      <c r="D16" s="18" t="s">
        <v>7</v>
      </c>
      <c r="E16" s="1"/>
      <c r="F16" s="9"/>
      <c r="H16" s="1"/>
      <c r="I16" s="1"/>
      <c r="J16" s="1"/>
      <c r="K16" s="1"/>
      <c r="L16" s="1"/>
    </row>
    <row r="17" spans="2:12" ht="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Fugenrechner stoll GmbH</dc:title>
  <dc:subject>Fugenrechner</dc:subject>
  <dc:creator/>
  <cp:keywords/>
  <dc:description/>
  <cp:lastModifiedBy>André</cp:lastModifiedBy>
  <cp:lastPrinted>2004-11-03T23:15:40Z</cp:lastPrinted>
  <dcterms:created xsi:type="dcterms:W3CDTF">2004-11-02T12:07:58Z</dcterms:created>
  <dcterms:modified xsi:type="dcterms:W3CDTF">2020-07-10T08:45:13Z</dcterms:modified>
  <cp:category/>
  <cp:version/>
  <cp:contentType/>
  <cp:contentStatus/>
</cp:coreProperties>
</file>